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<sst xmlns="http://schemas.openxmlformats.org/spreadsheetml/2006/main" count="267" uniqueCount="244">
  <si>
    <t>ST:</t>
  </si>
  <si>
    <t>CO:</t>
  </si>
  <si>
    <t>PE:</t>
  </si>
  <si>
    <t>CH:</t>
  </si>
  <si>
    <t>IQ:</t>
  </si>
  <si>
    <t>WP:</t>
  </si>
  <si>
    <t>(adjusted):</t>
  </si>
  <si>
    <t>Name:</t>
  </si>
  <si>
    <t>Player:</t>
  </si>
  <si>
    <t>Race:</t>
  </si>
  <si>
    <t>Gender:</t>
  </si>
  <si>
    <t>Age:</t>
  </si>
  <si>
    <t>Characteristics:</t>
  </si>
  <si>
    <t>Total of characteristic scores =</t>
  </si>
  <si>
    <t xml:space="preserve">Adjectives describing character: </t>
  </si>
  <si>
    <t>Height:</t>
  </si>
  <si>
    <t>Build:</t>
  </si>
  <si>
    <t>Looks:</t>
  </si>
  <si>
    <t>Fitness:</t>
  </si>
  <si>
    <t>Agility:</t>
  </si>
  <si>
    <t>Dexterity:</t>
  </si>
  <si>
    <t>Perception:</t>
  </si>
  <si>
    <t>Wordliness:</t>
  </si>
  <si>
    <t>Temperament:</t>
  </si>
  <si>
    <t>Behaviour:</t>
  </si>
  <si>
    <t>Risk/danger:</t>
  </si>
  <si>
    <t>Motivation:</t>
  </si>
  <si>
    <t>Intelligence:</t>
  </si>
  <si>
    <t>Age of Magic</t>
  </si>
  <si>
    <t>Character Sheet</t>
  </si>
  <si>
    <t>Picture:</t>
  </si>
  <si>
    <t>Talents</t>
  </si>
  <si>
    <t>Disabilities</t>
  </si>
  <si>
    <t>Background</t>
  </si>
  <si>
    <t>Relations</t>
  </si>
  <si>
    <t>Behaviour</t>
  </si>
  <si>
    <t>Wealth</t>
  </si>
  <si>
    <t>Balancing the character</t>
  </si>
  <si>
    <t>+ eps unspent:</t>
  </si>
  <si>
    <t>= Character value</t>
  </si>
  <si>
    <t>Starting cp value:</t>
  </si>
  <si>
    <t>+ Total eps earned to date:</t>
  </si>
  <si>
    <t>Skills</t>
  </si>
  <si>
    <t>cps req'd</t>
  </si>
  <si>
    <t>cps spent</t>
  </si>
  <si>
    <t>Skill limit</t>
  </si>
  <si>
    <t>Character concept (summary):</t>
  </si>
  <si>
    <t>total cps value (C) =</t>
  </si>
  <si>
    <t xml:space="preserve">      total cps value (T) =</t>
  </si>
  <si>
    <t xml:space="preserve">      total cps value (D) =</t>
  </si>
  <si>
    <t xml:space="preserve">      total cps value (R) =</t>
  </si>
  <si>
    <t xml:space="preserve">      total cps value (Ba) =</t>
  </si>
  <si>
    <t xml:space="preserve">      total cps value (Be) =</t>
  </si>
  <si>
    <t xml:space="preserve">      total cps value (W) =</t>
  </si>
  <si>
    <r>
      <t xml:space="preserve">Total cps value </t>
    </r>
    <r>
      <rPr>
        <sz val="8"/>
        <rFont val="Arial"/>
        <family val="2"/>
      </rPr>
      <t>(C+T+D+Ba+S+R+Be+W)</t>
    </r>
    <r>
      <rPr>
        <sz val="10"/>
        <rFont val="Arial"/>
        <family val="0"/>
      </rPr>
      <t>:</t>
    </r>
  </si>
  <si>
    <t>Skill score</t>
  </si>
  <si>
    <t>Specialisms</t>
  </si>
  <si>
    <t>Possessions (carried)</t>
  </si>
  <si>
    <t>Weight</t>
  </si>
  <si>
    <t>Cost</t>
  </si>
  <si>
    <t>Where</t>
  </si>
  <si>
    <t>Locations</t>
  </si>
  <si>
    <t>Protection</t>
  </si>
  <si>
    <t>Wounds</t>
  </si>
  <si>
    <t>Head</t>
  </si>
  <si>
    <t>Eyes</t>
  </si>
  <si>
    <t>Throat</t>
  </si>
  <si>
    <t>Chest</t>
  </si>
  <si>
    <t>Abdomen</t>
  </si>
  <si>
    <t>Left arm</t>
  </si>
  <si>
    <t>Right arm</t>
  </si>
  <si>
    <t>Groin</t>
  </si>
  <si>
    <t>Left leg</t>
  </si>
  <si>
    <t>Right leg</t>
  </si>
  <si>
    <t>Non-specific wounds:</t>
  </si>
  <si>
    <t>Total carried</t>
  </si>
  <si>
    <t>Total wealth</t>
  </si>
  <si>
    <t>Worst current wound:</t>
  </si>
  <si>
    <t>Modifier for wounds:</t>
  </si>
  <si>
    <t>Current tiredness level:</t>
  </si>
  <si>
    <t>Modifier for tiredness:</t>
  </si>
  <si>
    <t>Modifier to CO for encumbrance:</t>
  </si>
  <si>
    <t>Modifier to PE for helmet:</t>
  </si>
  <si>
    <t>Total cps reqd (=-2xBa):</t>
  </si>
  <si>
    <t>= total cps value (S)</t>
  </si>
  <si>
    <t>Athletics</t>
  </si>
  <si>
    <t>Combat</t>
  </si>
  <si>
    <t>Melee</t>
  </si>
  <si>
    <t>Empathy</t>
  </si>
  <si>
    <t>Influence</t>
  </si>
  <si>
    <t>Intimidation</t>
  </si>
  <si>
    <t>Riding</t>
  </si>
  <si>
    <t>Stealth</t>
  </si>
  <si>
    <t>Survival</t>
  </si>
  <si>
    <t>Swimming</t>
  </si>
  <si>
    <t>Tactics</t>
  </si>
  <si>
    <t>Cogan the Barbarian</t>
  </si>
  <si>
    <t>Chris Potter</t>
  </si>
  <si>
    <t>Naïve barbarian warrior, lots of strength, not subtle.</t>
  </si>
  <si>
    <t>Tribesman, sold into slavery at 17 as gladiator,</t>
  </si>
  <si>
    <t>escaped and has been thief and mercenary since</t>
  </si>
  <si>
    <t>Human</t>
  </si>
  <si>
    <t>Male</t>
  </si>
  <si>
    <t>Adult (27)</t>
  </si>
  <si>
    <t>Tall (185cm)</t>
  </si>
  <si>
    <t>Ex. Muscular</t>
  </si>
  <si>
    <t>Normal</t>
  </si>
  <si>
    <t>Ex. Fit</t>
  </si>
  <si>
    <t>Sure-footed</t>
  </si>
  <si>
    <t>Observant</t>
  </si>
  <si>
    <t>Naïve</t>
  </si>
  <si>
    <t>Honorable</t>
  </si>
  <si>
    <t>Boorish/rude</t>
  </si>
  <si>
    <t>Fearless</t>
  </si>
  <si>
    <t>Stubbon</t>
  </si>
  <si>
    <t>+4</t>
  </si>
  <si>
    <t>+1/2</t>
  </si>
  <si>
    <t>-2</t>
  </si>
  <si>
    <t>+2 1/2</t>
  </si>
  <si>
    <t>(-1/2)</t>
  </si>
  <si>
    <t>12</t>
  </si>
  <si>
    <t>+6</t>
  </si>
  <si>
    <t>Light sleeper (2 cps)</t>
  </si>
  <si>
    <t>4</t>
  </si>
  <si>
    <t>No shadow (-2 cps)</t>
  </si>
  <si>
    <t>Unlucky (-2 cps)</t>
  </si>
  <si>
    <t>-4</t>
  </si>
  <si>
    <t>Northern Wastes (10 yrs, -2 cps), Middle Sea (few</t>
  </si>
  <si>
    <t>yrs, - 1 1/2 cps), Eastern steppes (few yrs, -1 1/2</t>
  </si>
  <si>
    <t>cps), Laurelan Empire (1 yr, -1cp)</t>
  </si>
  <si>
    <t>Tribesman (10 yrs, -10cps), Warrior (few yrs, -6</t>
  </si>
  <si>
    <t>cps), Thief (few yrs, -6 cps)</t>
  </si>
  <si>
    <t>-28</t>
  </si>
  <si>
    <t>Climbing</t>
  </si>
  <si>
    <t>Medicine</t>
  </si>
  <si>
    <t>Reg. Know. (N. wastes)</t>
  </si>
  <si>
    <t>Reg. Know. (Mid. sea)</t>
  </si>
  <si>
    <t>Reg. Know. (E. steppe)</t>
  </si>
  <si>
    <t>Reg. Know. (Laurelan)</t>
  </si>
  <si>
    <t>Shield</t>
  </si>
  <si>
    <t>Skiing/skating</t>
  </si>
  <si>
    <t>Throwing</t>
  </si>
  <si>
    <t>Valuation</t>
  </si>
  <si>
    <t>3+3=6</t>
  </si>
  <si>
    <t>3+2=5</t>
  </si>
  <si>
    <t>Status freeman (0 cps)</t>
  </si>
  <si>
    <t>Duty Crumm (rare, life threatening = -4cps)</t>
  </si>
  <si>
    <t xml:space="preserve">Enemy Tut-Amen (kill/imprison, more powerful, </t>
  </si>
  <si>
    <t>-6 cps)</t>
  </si>
  <si>
    <t>-10</t>
  </si>
  <si>
    <t>Never breaks sworn word (-2 cps), always tells the</t>
  </si>
  <si>
    <t>truth (-4 cps), chivalric attitude to women (-3 cps),</t>
  </si>
  <si>
    <t>promiscuous (-1 cp), enjoys drink (-1 cp),</t>
  </si>
  <si>
    <t>irrational fear of magic (-3 cps)</t>
  </si>
  <si>
    <t>-14</t>
  </si>
  <si>
    <t>Average (between 20s and 200s)</t>
  </si>
  <si>
    <t>0</t>
  </si>
  <si>
    <t>St. Lthr shirt (C/A)</t>
  </si>
  <si>
    <t>worn (C/A)</t>
  </si>
  <si>
    <t>2s 5d</t>
  </si>
  <si>
    <t>H. clothing (plain furs)</t>
  </si>
  <si>
    <t>worn</t>
  </si>
  <si>
    <t>1s</t>
  </si>
  <si>
    <t>Open metal helmet</t>
  </si>
  <si>
    <t>head</t>
  </si>
  <si>
    <t>3s</t>
  </si>
  <si>
    <t>2 throwing knives</t>
  </si>
  <si>
    <t>waist</t>
  </si>
  <si>
    <t>2s</t>
  </si>
  <si>
    <t>L boot (C)</t>
  </si>
  <si>
    <t>7s 11d</t>
  </si>
  <si>
    <t>Hand &amp; half sword</t>
  </si>
  <si>
    <t>back</t>
  </si>
  <si>
    <t>10s</t>
  </si>
  <si>
    <t>Truncheon</t>
  </si>
  <si>
    <t>6d</t>
  </si>
  <si>
    <t>Short sword</t>
  </si>
  <si>
    <t>Silvered dagger</t>
  </si>
  <si>
    <t>Pouch (flint &amp; steel)</t>
  </si>
  <si>
    <t>3d</t>
  </si>
  <si>
    <t>Pouch (1s 6d coins)</t>
  </si>
  <si>
    <t>1s 6d</t>
  </si>
  <si>
    <t>Pouch (£2 10s coins)</t>
  </si>
  <si>
    <t>concealed</t>
  </si>
  <si>
    <t>50s</t>
  </si>
  <si>
    <t>Good quality gold ring</t>
  </si>
  <si>
    <t>hand</t>
  </si>
  <si>
    <t>22s</t>
  </si>
  <si>
    <t>Haemetite pendant</t>
  </si>
  <si>
    <t>neck</t>
  </si>
  <si>
    <t>40s</t>
  </si>
  <si>
    <t>143s 7d</t>
  </si>
  <si>
    <t>No other possessions</t>
  </si>
  <si>
    <t>8 1/2*</t>
  </si>
  <si>
    <t>Talent for survival (2 cps) - see * under skills</t>
  </si>
  <si>
    <t>6 1/2</t>
  </si>
  <si>
    <t>+2 lift (B), +1 stamina (B)</t>
  </si>
  <si>
    <t>+1 speed (B), +1 1/2 safety (B)</t>
  </si>
  <si>
    <t>+1 speed, soak (B), +2 1/2 punch</t>
  </si>
  <si>
    <t>+1 direct physical threat (B)</t>
  </si>
  <si>
    <t>+1/2 first aid (B)</t>
  </si>
  <si>
    <t>+1 1/2 swords (B), +2 H-&amp;1/2 (N)</t>
  </si>
  <si>
    <t>+2 languages (B)</t>
  </si>
  <si>
    <t>+1 1/2 languages (B)</t>
  </si>
  <si>
    <t>+1 languages (B)</t>
  </si>
  <si>
    <t>+1 horses (B)</t>
  </si>
  <si>
    <t>+1 parrying (B)</t>
  </si>
  <si>
    <t>Attacks</t>
  </si>
  <si>
    <t>Block BV</t>
  </si>
  <si>
    <t>Attack BV</t>
  </si>
  <si>
    <t>Dmg BV</t>
  </si>
  <si>
    <t>Left hand</t>
  </si>
  <si>
    <t>Right hand</t>
  </si>
  <si>
    <t>+2 skiing (B)</t>
  </si>
  <si>
    <t>+1 1/2 move quietly (B)</t>
  </si>
  <si>
    <t>+3 woods (N), +3 mountains (N)</t>
  </si>
  <si>
    <t>+2 staying afloat (N)</t>
  </si>
  <si>
    <t>+1 initiative (B)</t>
  </si>
  <si>
    <t>+3 throwing knife (N)</t>
  </si>
  <si>
    <t>+1 gems/jewelry (B)</t>
  </si>
  <si>
    <t>H&amp;1/2 1h (M/3)</t>
  </si>
  <si>
    <t>H&amp;1/2 2h (M/3)</t>
  </si>
  <si>
    <t>ShSwd Sl (M/2)</t>
  </si>
  <si>
    <t>ShSwd Th (M/3)</t>
  </si>
  <si>
    <t>Dgr Stb (C/2)</t>
  </si>
  <si>
    <t>Thrwn Knf (10/2)</t>
  </si>
  <si>
    <t>Trunch (C/3)</t>
  </si>
  <si>
    <t>Punch (C/2)</t>
  </si>
  <si>
    <t>N/A</t>
  </si>
  <si>
    <t>Basic defence:</t>
  </si>
  <si>
    <t>Dodge bonus:</t>
  </si>
  <si>
    <t>+2/+3</t>
  </si>
  <si>
    <t>6+2*</t>
  </si>
  <si>
    <t>+1 assertion (N)</t>
  </si>
  <si>
    <t>(+1 1/2)</t>
  </si>
  <si>
    <t>6  (+4 ST)</t>
  </si>
  <si>
    <t>0  (+4 ST)</t>
  </si>
  <si>
    <t>3  (+4 ST)</t>
  </si>
  <si>
    <t>4  (+4 ST)</t>
  </si>
  <si>
    <t>2  (+4 ST)</t>
  </si>
  <si>
    <t>Lift</t>
  </si>
  <si>
    <t>22.9 kg</t>
  </si>
  <si>
    <t>+1</t>
  </si>
  <si>
    <t>Copyright Dragon Stategic Systems Ltd, 2009. Permission granted to copy for personal use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</si>
</sst>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,##0.00\);[Red]\(#,##0.00\)"/>
    <numFmt numFmtId="165" formatCode="\(&quot;£&quot;#,##0.00\);[Red]\(&quot;£&quot;#,##0.00\)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 quotePrefix="1">
      <alignment/>
    </xf>
    <xf numFmtId="0" fontId="0" fillId="0" borderId="21" xfId="0" applyBorder="1" applyAlignment="1" quotePrefix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34" xfId="0" applyFont="1" applyBorder="1" applyAlignment="1" quotePrefix="1">
      <alignment/>
    </xf>
    <xf numFmtId="0" fontId="1" fillId="0" borderId="35" xfId="0" applyFont="1" applyBorder="1" applyAlignment="1" quotePrefix="1">
      <alignment/>
    </xf>
    <xf numFmtId="0" fontId="1" fillId="0" borderId="5" xfId="0" applyFont="1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0" fillId="0" borderId="20" xfId="0" applyBorder="1" applyAlignment="1" quotePrefix="1">
      <alignment/>
    </xf>
    <xf numFmtId="0" fontId="0" fillId="0" borderId="20" xfId="0" applyBorder="1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12" fontId="0" fillId="0" borderId="20" xfId="0" applyNumberFormat="1" applyBorder="1" applyAlignment="1">
      <alignment/>
    </xf>
    <xf numFmtId="12" fontId="0" fillId="0" borderId="20" xfId="0" applyNumberFormat="1" applyBorder="1" applyAlignment="1" quotePrefix="1">
      <alignment horizontal="right"/>
    </xf>
    <xf numFmtId="0" fontId="5" fillId="0" borderId="20" xfId="0" applyFont="1" applyBorder="1" applyAlignment="1" quotePrefix="1">
      <alignment horizontal="right"/>
    </xf>
    <xf numFmtId="0" fontId="0" fillId="0" borderId="40" xfId="0" applyBorder="1" applyAlignment="1">
      <alignment/>
    </xf>
    <xf numFmtId="0" fontId="0" fillId="0" borderId="31" xfId="0" applyFont="1" applyBorder="1" applyAlignment="1" quotePrefix="1">
      <alignment/>
    </xf>
    <xf numFmtId="0" fontId="5" fillId="0" borderId="20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/>
    </xf>
    <xf numFmtId="0" fontId="0" fillId="0" borderId="39" xfId="0" applyBorder="1" applyAlignment="1" quotePrefix="1">
      <alignment horizontal="right"/>
    </xf>
    <xf numFmtId="0" fontId="3" fillId="0" borderId="41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9" xfId="0" applyFont="1" applyBorder="1" applyAlignment="1" quotePrefix="1">
      <alignment horizontal="center"/>
    </xf>
    <xf numFmtId="12" fontId="0" fillId="0" borderId="39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12" fontId="0" fillId="0" borderId="28" xfId="0" applyNumberFormat="1" applyBorder="1" applyAlignment="1">
      <alignment horizontal="center"/>
    </xf>
    <xf numFmtId="0" fontId="0" fillId="0" borderId="39" xfId="0" applyFont="1" applyBorder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38100</xdr:rowOff>
    </xdr:from>
    <xdr:to>
      <xdr:col>8</xdr:col>
      <xdr:colOff>581025</xdr:colOff>
      <xdr:row>9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2900"/>
          <a:ext cx="24955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workbookViewId="0" topLeftCell="A36">
      <selection activeCell="E51" sqref="E51"/>
    </sheetView>
  </sheetViews>
  <sheetFormatPr defaultColWidth="9.140625" defaultRowHeight="12.75"/>
  <cols>
    <col min="1" max="1" width="1.7109375" style="0" customWidth="1"/>
    <col min="2" max="2" width="13.421875" style="0" customWidth="1"/>
    <col min="3" max="3" width="9.7109375" style="0" customWidth="1"/>
    <col min="4" max="4" width="12.421875" style="0" customWidth="1"/>
    <col min="5" max="5" width="10.00390625" style="0" customWidth="1"/>
    <col min="6" max="6" width="11.140625" style="0" customWidth="1"/>
    <col min="11" max="11" width="13.140625" style="0" customWidth="1"/>
    <col min="12" max="12" width="14.421875" style="0" customWidth="1"/>
    <col min="13" max="13" width="15.140625" style="0" customWidth="1"/>
  </cols>
  <sheetData>
    <row r="1" spans="2:8" ht="24" thickBot="1">
      <c r="B1" s="19" t="s">
        <v>28</v>
      </c>
      <c r="E1" s="20" t="s">
        <v>29</v>
      </c>
      <c r="H1" s="50" t="s">
        <v>243</v>
      </c>
    </row>
    <row r="2" spans="2:13" ht="18">
      <c r="B2" s="21" t="s">
        <v>7</v>
      </c>
      <c r="C2" s="2" t="s">
        <v>96</v>
      </c>
      <c r="D2" s="2"/>
      <c r="E2" s="3"/>
      <c r="F2" s="21" t="s">
        <v>30</v>
      </c>
      <c r="G2" s="2"/>
      <c r="H2" s="22"/>
      <c r="I2" s="3"/>
      <c r="J2" s="1" t="s">
        <v>14</v>
      </c>
      <c r="K2" s="22"/>
      <c r="L2" s="2"/>
      <c r="M2" s="3"/>
    </row>
    <row r="3" spans="2:13" ht="18.75" thickBot="1">
      <c r="B3" s="10"/>
      <c r="C3" s="11"/>
      <c r="D3" s="11"/>
      <c r="E3" s="12"/>
      <c r="F3" s="7"/>
      <c r="G3" s="8"/>
      <c r="H3" s="53"/>
      <c r="I3" s="9"/>
      <c r="J3" s="13" t="s">
        <v>9</v>
      </c>
      <c r="K3" s="51" t="s">
        <v>101</v>
      </c>
      <c r="L3" s="15" t="s">
        <v>20</v>
      </c>
      <c r="M3" s="16" t="s">
        <v>106</v>
      </c>
    </row>
    <row r="4" spans="2:13" ht="18">
      <c r="B4" s="21" t="s">
        <v>8</v>
      </c>
      <c r="C4" s="2" t="s">
        <v>97</v>
      </c>
      <c r="D4" s="2"/>
      <c r="E4" s="3"/>
      <c r="F4" s="7"/>
      <c r="G4" s="8"/>
      <c r="H4" s="53"/>
      <c r="I4" s="9"/>
      <c r="J4" s="13" t="s">
        <v>10</v>
      </c>
      <c r="K4" s="51" t="s">
        <v>102</v>
      </c>
      <c r="L4" s="15" t="s">
        <v>21</v>
      </c>
      <c r="M4" s="16" t="s">
        <v>109</v>
      </c>
    </row>
    <row r="5" spans="2:13" ht="18.75" thickBot="1">
      <c r="B5" s="10"/>
      <c r="C5" s="11"/>
      <c r="D5" s="11"/>
      <c r="E5" s="12"/>
      <c r="F5" s="7"/>
      <c r="G5" s="8"/>
      <c r="H5" s="53"/>
      <c r="I5" s="9"/>
      <c r="J5" s="13" t="s">
        <v>11</v>
      </c>
      <c r="K5" s="51" t="s">
        <v>103</v>
      </c>
      <c r="L5" s="15" t="s">
        <v>22</v>
      </c>
      <c r="M5" s="16" t="s">
        <v>110</v>
      </c>
    </row>
    <row r="6" spans="2:13" ht="18">
      <c r="B6" s="29" t="s">
        <v>46</v>
      </c>
      <c r="C6" s="24"/>
      <c r="D6" s="24"/>
      <c r="E6" s="30"/>
      <c r="F6" s="7"/>
      <c r="G6" s="8"/>
      <c r="H6" s="53"/>
      <c r="I6" s="9"/>
      <c r="J6" s="13" t="s">
        <v>15</v>
      </c>
      <c r="K6" s="51" t="s">
        <v>104</v>
      </c>
      <c r="L6" s="15" t="s">
        <v>23</v>
      </c>
      <c r="M6" s="16" t="s">
        <v>111</v>
      </c>
    </row>
    <row r="7" spans="2:13" ht="18">
      <c r="B7" s="25" t="s">
        <v>98</v>
      </c>
      <c r="C7" s="26"/>
      <c r="D7" s="26"/>
      <c r="E7" s="31"/>
      <c r="F7" s="7"/>
      <c r="G7" s="8"/>
      <c r="H7" s="53"/>
      <c r="I7" s="9"/>
      <c r="J7" s="13" t="s">
        <v>16</v>
      </c>
      <c r="K7" s="51" t="s">
        <v>105</v>
      </c>
      <c r="L7" s="15" t="s">
        <v>24</v>
      </c>
      <c r="M7" s="16" t="s">
        <v>112</v>
      </c>
    </row>
    <row r="8" spans="2:13" ht="18">
      <c r="B8" s="25" t="s">
        <v>99</v>
      </c>
      <c r="C8" s="26"/>
      <c r="D8" s="26"/>
      <c r="E8" s="31"/>
      <c r="F8" s="7"/>
      <c r="G8" s="8"/>
      <c r="H8" s="53"/>
      <c r="I8" s="9"/>
      <c r="J8" s="13" t="s">
        <v>17</v>
      </c>
      <c r="K8" s="51" t="s">
        <v>106</v>
      </c>
      <c r="L8" s="15" t="s">
        <v>25</v>
      </c>
      <c r="M8" s="16" t="s">
        <v>113</v>
      </c>
    </row>
    <row r="9" spans="2:13" ht="18">
      <c r="B9" s="25" t="s">
        <v>100</v>
      </c>
      <c r="C9" s="26"/>
      <c r="D9" s="26"/>
      <c r="E9" s="31"/>
      <c r="F9" s="7"/>
      <c r="G9" s="8"/>
      <c r="H9" s="53"/>
      <c r="I9" s="9"/>
      <c r="J9" s="13" t="s">
        <v>18</v>
      </c>
      <c r="K9" s="51" t="s">
        <v>107</v>
      </c>
      <c r="L9" s="15" t="s">
        <v>26</v>
      </c>
      <c r="M9" s="16" t="s">
        <v>114</v>
      </c>
    </row>
    <row r="10" spans="2:13" ht="18.75" thickBot="1">
      <c r="B10" s="27"/>
      <c r="C10" s="28"/>
      <c r="D10" s="28"/>
      <c r="E10" s="32"/>
      <c r="F10" s="10"/>
      <c r="G10" s="11"/>
      <c r="H10" s="54"/>
      <c r="I10" s="12"/>
      <c r="J10" s="14" t="s">
        <v>19</v>
      </c>
      <c r="K10" s="52" t="s">
        <v>108</v>
      </c>
      <c r="L10" s="17" t="s">
        <v>27</v>
      </c>
      <c r="M10" s="18" t="s">
        <v>106</v>
      </c>
    </row>
    <row r="11" spans="2:13" ht="18">
      <c r="B11" s="1" t="s">
        <v>12</v>
      </c>
      <c r="C11" s="2"/>
      <c r="D11" s="2"/>
      <c r="E11" s="22"/>
      <c r="F11" s="2" t="s">
        <v>13</v>
      </c>
      <c r="G11" s="2"/>
      <c r="H11" s="2"/>
      <c r="I11" s="58" t="s">
        <v>121</v>
      </c>
      <c r="J11" s="2"/>
      <c r="K11" s="2" t="s">
        <v>47</v>
      </c>
      <c r="L11" s="2"/>
      <c r="M11" s="59" t="s">
        <v>120</v>
      </c>
    </row>
    <row r="12" spans="2:13" ht="18">
      <c r="B12" s="60" t="s">
        <v>0</v>
      </c>
      <c r="C12" s="55" t="s">
        <v>115</v>
      </c>
      <c r="D12" s="61" t="s">
        <v>1</v>
      </c>
      <c r="E12" s="55" t="s">
        <v>116</v>
      </c>
      <c r="F12" s="61" t="s">
        <v>2</v>
      </c>
      <c r="G12" s="55" t="s">
        <v>116</v>
      </c>
      <c r="H12" s="61" t="s">
        <v>3</v>
      </c>
      <c r="I12" s="55" t="s">
        <v>116</v>
      </c>
      <c r="J12" s="61" t="s">
        <v>4</v>
      </c>
      <c r="K12" s="55" t="s">
        <v>117</v>
      </c>
      <c r="L12" s="61" t="s">
        <v>5</v>
      </c>
      <c r="M12" s="56" t="s">
        <v>118</v>
      </c>
    </row>
    <row r="13" spans="2:13" ht="18.75" thickBot="1">
      <c r="B13" s="4"/>
      <c r="C13" s="5"/>
      <c r="D13" s="62" t="s">
        <v>6</v>
      </c>
      <c r="E13" s="57" t="s">
        <v>234</v>
      </c>
      <c r="F13" s="62" t="s">
        <v>6</v>
      </c>
      <c r="G13" s="57" t="s">
        <v>119</v>
      </c>
      <c r="H13" s="63"/>
      <c r="I13" s="5"/>
      <c r="J13" s="63"/>
      <c r="K13" s="5"/>
      <c r="L13" s="63"/>
      <c r="M13" s="6"/>
    </row>
    <row r="14" spans="2:13" ht="18">
      <c r="B14" s="23" t="s">
        <v>31</v>
      </c>
      <c r="C14" s="24" t="s">
        <v>48</v>
      </c>
      <c r="D14" s="24"/>
      <c r="E14" s="74" t="s">
        <v>123</v>
      </c>
      <c r="F14" s="23" t="s">
        <v>42</v>
      </c>
      <c r="G14" s="64"/>
      <c r="H14" s="36" t="s">
        <v>43</v>
      </c>
      <c r="I14" s="36" t="s">
        <v>44</v>
      </c>
      <c r="J14" s="36" t="s">
        <v>45</v>
      </c>
      <c r="K14" s="36" t="s">
        <v>55</v>
      </c>
      <c r="L14" s="36" t="s">
        <v>56</v>
      </c>
      <c r="M14" s="30"/>
    </row>
    <row r="15" spans="2:13" ht="18">
      <c r="B15" s="25" t="s">
        <v>194</v>
      </c>
      <c r="C15" s="26"/>
      <c r="D15" s="26"/>
      <c r="E15" s="69"/>
      <c r="F15" s="25" t="s">
        <v>85</v>
      </c>
      <c r="G15" s="65"/>
      <c r="H15" s="76" t="s">
        <v>143</v>
      </c>
      <c r="I15" s="26">
        <v>6</v>
      </c>
      <c r="J15" s="81">
        <v>6.5</v>
      </c>
      <c r="K15" s="65">
        <v>6</v>
      </c>
      <c r="L15" s="75" t="s">
        <v>196</v>
      </c>
      <c r="M15" s="31"/>
    </row>
    <row r="16" spans="2:13" ht="18">
      <c r="B16" s="25" t="s">
        <v>122</v>
      </c>
      <c r="C16" s="26"/>
      <c r="D16" s="26"/>
      <c r="E16" s="69"/>
      <c r="F16" s="25" t="s">
        <v>133</v>
      </c>
      <c r="G16" s="65"/>
      <c r="H16" s="76" t="s">
        <v>144</v>
      </c>
      <c r="I16" s="26">
        <v>5</v>
      </c>
      <c r="J16" s="81">
        <v>6.5</v>
      </c>
      <c r="K16" s="65">
        <v>5</v>
      </c>
      <c r="L16" s="75" t="s">
        <v>197</v>
      </c>
      <c r="M16" s="31"/>
    </row>
    <row r="17" spans="2:13" ht="18.75" thickBot="1">
      <c r="B17" s="25"/>
      <c r="C17" s="26"/>
      <c r="D17" s="26"/>
      <c r="E17" s="69"/>
      <c r="F17" s="25" t="s">
        <v>86</v>
      </c>
      <c r="G17" s="65"/>
      <c r="H17" s="76" t="s">
        <v>143</v>
      </c>
      <c r="I17" s="26">
        <v>7</v>
      </c>
      <c r="J17" s="81">
        <v>6.5</v>
      </c>
      <c r="K17" s="83" t="s">
        <v>195</v>
      </c>
      <c r="L17" s="75" t="s">
        <v>198</v>
      </c>
      <c r="M17" s="31"/>
    </row>
    <row r="18" spans="2:13" ht="18">
      <c r="B18" s="23" t="s">
        <v>32</v>
      </c>
      <c r="C18" s="24" t="s">
        <v>49</v>
      </c>
      <c r="D18" s="24"/>
      <c r="E18" s="74" t="s">
        <v>126</v>
      </c>
      <c r="F18" s="25" t="s">
        <v>88</v>
      </c>
      <c r="G18" s="65"/>
      <c r="H18" s="77">
        <v>0</v>
      </c>
      <c r="I18" s="26">
        <v>0</v>
      </c>
      <c r="J18" s="81">
        <v>6.5</v>
      </c>
      <c r="K18" s="65">
        <v>0</v>
      </c>
      <c r="L18" s="75"/>
      <c r="M18" s="31"/>
    </row>
    <row r="19" spans="2:13" ht="18">
      <c r="B19" s="25" t="s">
        <v>124</v>
      </c>
      <c r="C19" s="26"/>
      <c r="D19" s="26"/>
      <c r="E19" s="69"/>
      <c r="F19" s="25" t="s">
        <v>89</v>
      </c>
      <c r="G19" s="65"/>
      <c r="H19" s="77">
        <v>0</v>
      </c>
      <c r="I19" s="26">
        <v>1</v>
      </c>
      <c r="J19" s="81">
        <v>6.5</v>
      </c>
      <c r="K19" s="65">
        <v>1</v>
      </c>
      <c r="L19" s="75" t="s">
        <v>233</v>
      </c>
      <c r="M19" s="31"/>
    </row>
    <row r="20" spans="2:13" ht="18.75" thickBot="1">
      <c r="B20" s="25" t="s">
        <v>125</v>
      </c>
      <c r="C20" s="26"/>
      <c r="D20" s="26"/>
      <c r="E20" s="69"/>
      <c r="F20" s="25" t="s">
        <v>90</v>
      </c>
      <c r="G20" s="65"/>
      <c r="H20" s="77">
        <v>2</v>
      </c>
      <c r="I20" s="26">
        <v>2</v>
      </c>
      <c r="J20" s="81">
        <v>8.5</v>
      </c>
      <c r="K20" s="65">
        <v>2</v>
      </c>
      <c r="L20" s="75" t="s">
        <v>199</v>
      </c>
      <c r="M20" s="31"/>
    </row>
    <row r="21" spans="2:13" ht="18">
      <c r="B21" s="23" t="s">
        <v>33</v>
      </c>
      <c r="C21" s="24" t="s">
        <v>51</v>
      </c>
      <c r="D21" s="24"/>
      <c r="E21" s="74" t="s">
        <v>132</v>
      </c>
      <c r="F21" s="25" t="s">
        <v>134</v>
      </c>
      <c r="G21" s="65"/>
      <c r="H21" s="77">
        <v>0</v>
      </c>
      <c r="I21" s="26">
        <v>1</v>
      </c>
      <c r="J21" s="26">
        <v>6</v>
      </c>
      <c r="K21" s="65">
        <v>1</v>
      </c>
      <c r="L21" s="75" t="s">
        <v>200</v>
      </c>
      <c r="M21" s="31"/>
    </row>
    <row r="22" spans="2:13" ht="18">
      <c r="B22" s="25" t="s">
        <v>127</v>
      </c>
      <c r="C22" s="26"/>
      <c r="D22" s="26"/>
      <c r="E22" s="69"/>
      <c r="F22" s="25" t="s">
        <v>87</v>
      </c>
      <c r="G22" s="65"/>
      <c r="H22" s="76" t="s">
        <v>144</v>
      </c>
      <c r="I22" s="26">
        <v>5</v>
      </c>
      <c r="J22" s="81">
        <v>6.5</v>
      </c>
      <c r="K22" s="65">
        <v>5</v>
      </c>
      <c r="L22" s="75" t="s">
        <v>201</v>
      </c>
      <c r="M22" s="31"/>
    </row>
    <row r="23" spans="2:13" ht="18">
      <c r="B23" s="25" t="s">
        <v>128</v>
      </c>
      <c r="C23" s="26"/>
      <c r="D23" s="26"/>
      <c r="E23" s="69"/>
      <c r="F23" s="25" t="s">
        <v>135</v>
      </c>
      <c r="G23" s="65"/>
      <c r="H23" s="77">
        <v>4</v>
      </c>
      <c r="I23" s="26">
        <v>4</v>
      </c>
      <c r="J23" s="26">
        <v>4</v>
      </c>
      <c r="K23" s="65">
        <v>4</v>
      </c>
      <c r="L23" s="75" t="s">
        <v>202</v>
      </c>
      <c r="M23" s="31"/>
    </row>
    <row r="24" spans="2:13" ht="18">
      <c r="B24" s="25" t="s">
        <v>129</v>
      </c>
      <c r="C24" s="26"/>
      <c r="D24" s="26"/>
      <c r="E24" s="69"/>
      <c r="F24" s="25" t="s">
        <v>136</v>
      </c>
      <c r="G24" s="65"/>
      <c r="H24" s="77">
        <v>3</v>
      </c>
      <c r="I24" s="26">
        <v>3</v>
      </c>
      <c r="J24" s="26">
        <v>4</v>
      </c>
      <c r="K24" s="65">
        <v>3</v>
      </c>
      <c r="L24" s="75" t="s">
        <v>203</v>
      </c>
      <c r="M24" s="31"/>
    </row>
    <row r="25" spans="2:13" ht="18">
      <c r="B25" s="25"/>
      <c r="C25" s="26"/>
      <c r="D25" s="26"/>
      <c r="E25" s="69"/>
      <c r="F25" s="25" t="s">
        <v>137</v>
      </c>
      <c r="G25" s="65"/>
      <c r="H25" s="77">
        <v>3</v>
      </c>
      <c r="I25" s="26">
        <v>3</v>
      </c>
      <c r="J25" s="26">
        <v>4</v>
      </c>
      <c r="K25" s="65">
        <v>3</v>
      </c>
      <c r="L25" s="75" t="s">
        <v>203</v>
      </c>
      <c r="M25" s="31"/>
    </row>
    <row r="26" spans="2:13" ht="18">
      <c r="B26" s="25" t="s">
        <v>130</v>
      </c>
      <c r="C26" s="26"/>
      <c r="D26" s="26"/>
      <c r="E26" s="69"/>
      <c r="F26" s="25" t="s">
        <v>138</v>
      </c>
      <c r="G26" s="65"/>
      <c r="H26" s="77">
        <v>2</v>
      </c>
      <c r="I26" s="26">
        <v>2</v>
      </c>
      <c r="J26" s="26">
        <v>4</v>
      </c>
      <c r="K26" s="65">
        <v>2</v>
      </c>
      <c r="L26" s="75" t="s">
        <v>204</v>
      </c>
      <c r="M26" s="31"/>
    </row>
    <row r="27" spans="2:13" ht="18.75" thickBot="1">
      <c r="B27" s="25" t="s">
        <v>131</v>
      </c>
      <c r="C27" s="26"/>
      <c r="D27" s="26"/>
      <c r="E27" s="69"/>
      <c r="F27" s="25" t="s">
        <v>91</v>
      </c>
      <c r="G27" s="65"/>
      <c r="H27" s="77">
        <v>0</v>
      </c>
      <c r="I27" s="26">
        <v>2</v>
      </c>
      <c r="J27" s="81">
        <v>6.5</v>
      </c>
      <c r="K27" s="65">
        <v>2</v>
      </c>
      <c r="L27" s="75" t="s">
        <v>205</v>
      </c>
      <c r="M27" s="31"/>
    </row>
    <row r="28" spans="2:13" ht="18">
      <c r="B28" s="23" t="s">
        <v>34</v>
      </c>
      <c r="C28" s="24" t="s">
        <v>50</v>
      </c>
      <c r="D28" s="24"/>
      <c r="E28" s="74" t="s">
        <v>149</v>
      </c>
      <c r="F28" s="25" t="s">
        <v>139</v>
      </c>
      <c r="G28" s="65"/>
      <c r="H28" s="77">
        <v>2</v>
      </c>
      <c r="I28" s="26">
        <v>2</v>
      </c>
      <c r="J28" s="81">
        <v>6.5</v>
      </c>
      <c r="K28" s="65">
        <v>2</v>
      </c>
      <c r="L28" s="75" t="s">
        <v>206</v>
      </c>
      <c r="M28" s="31"/>
    </row>
    <row r="29" spans="2:13" ht="18">
      <c r="B29" s="25" t="s">
        <v>145</v>
      </c>
      <c r="C29" s="26"/>
      <c r="D29" s="26"/>
      <c r="E29" s="69"/>
      <c r="F29" s="25" t="s">
        <v>140</v>
      </c>
      <c r="G29" s="65"/>
      <c r="H29" s="77">
        <v>4</v>
      </c>
      <c r="I29" s="26">
        <v>4</v>
      </c>
      <c r="J29" s="81">
        <v>6.5</v>
      </c>
      <c r="K29" s="65">
        <v>4</v>
      </c>
      <c r="L29" s="75" t="s">
        <v>213</v>
      </c>
      <c r="M29" s="31"/>
    </row>
    <row r="30" spans="2:13" ht="18">
      <c r="B30" s="25" t="s">
        <v>146</v>
      </c>
      <c r="C30" s="26"/>
      <c r="D30" s="26"/>
      <c r="E30" s="69"/>
      <c r="F30" s="25" t="s">
        <v>92</v>
      </c>
      <c r="G30" s="65"/>
      <c r="H30" s="77">
        <v>3</v>
      </c>
      <c r="I30" s="26">
        <v>3</v>
      </c>
      <c r="J30" s="81">
        <v>6.5</v>
      </c>
      <c r="K30" s="65">
        <v>3</v>
      </c>
      <c r="L30" s="75" t="s">
        <v>214</v>
      </c>
      <c r="M30" s="31"/>
    </row>
    <row r="31" spans="2:13" ht="18">
      <c r="B31" s="25" t="s">
        <v>147</v>
      </c>
      <c r="C31" s="26"/>
      <c r="D31" s="26"/>
      <c r="E31" s="69"/>
      <c r="F31" s="25" t="s">
        <v>93</v>
      </c>
      <c r="G31" s="65"/>
      <c r="H31" s="77">
        <v>4</v>
      </c>
      <c r="I31" s="26">
        <v>6</v>
      </c>
      <c r="J31" s="82" t="s">
        <v>193</v>
      </c>
      <c r="K31" s="86" t="s">
        <v>232</v>
      </c>
      <c r="L31" s="75" t="s">
        <v>215</v>
      </c>
      <c r="M31" s="31"/>
    </row>
    <row r="32" spans="2:13" ht="18">
      <c r="B32" s="34" t="s">
        <v>148</v>
      </c>
      <c r="C32" s="26"/>
      <c r="D32" s="26"/>
      <c r="E32" s="69"/>
      <c r="F32" s="25" t="s">
        <v>94</v>
      </c>
      <c r="G32" s="65"/>
      <c r="H32" s="77">
        <v>0</v>
      </c>
      <c r="I32" s="26">
        <v>2</v>
      </c>
      <c r="J32" s="81">
        <v>6.5</v>
      </c>
      <c r="K32" s="65">
        <v>2</v>
      </c>
      <c r="L32" s="75" t="s">
        <v>216</v>
      </c>
      <c r="M32" s="31"/>
    </row>
    <row r="33" spans="2:13" ht="18">
      <c r="B33" s="25"/>
      <c r="C33" s="26"/>
      <c r="D33" s="26"/>
      <c r="E33" s="69"/>
      <c r="F33" s="25" t="s">
        <v>95</v>
      </c>
      <c r="G33" s="65"/>
      <c r="H33" s="77">
        <v>2</v>
      </c>
      <c r="I33" s="26">
        <v>2</v>
      </c>
      <c r="J33" s="26">
        <v>4</v>
      </c>
      <c r="K33" s="65">
        <v>2</v>
      </c>
      <c r="L33" s="75" t="s">
        <v>217</v>
      </c>
      <c r="M33" s="31"/>
    </row>
    <row r="34" spans="2:13" ht="18.75" thickBot="1">
      <c r="B34" s="27"/>
      <c r="C34" s="28"/>
      <c r="D34" s="28"/>
      <c r="E34" s="70"/>
      <c r="F34" s="25" t="s">
        <v>141</v>
      </c>
      <c r="G34" s="65"/>
      <c r="H34" s="77">
        <v>3</v>
      </c>
      <c r="I34" s="26">
        <v>3</v>
      </c>
      <c r="J34" s="81">
        <v>6.5</v>
      </c>
      <c r="K34" s="65">
        <v>3</v>
      </c>
      <c r="L34" s="75" t="s">
        <v>218</v>
      </c>
      <c r="M34" s="31"/>
    </row>
    <row r="35" spans="2:13" ht="18">
      <c r="B35" s="23" t="s">
        <v>35</v>
      </c>
      <c r="C35" s="24" t="s">
        <v>52</v>
      </c>
      <c r="D35" s="24"/>
      <c r="E35" s="74" t="s">
        <v>154</v>
      </c>
      <c r="F35" s="25" t="s">
        <v>142</v>
      </c>
      <c r="G35" s="65"/>
      <c r="H35" s="77">
        <v>2</v>
      </c>
      <c r="I35" s="26">
        <v>2</v>
      </c>
      <c r="J35" s="26">
        <v>6</v>
      </c>
      <c r="K35" s="65">
        <v>2</v>
      </c>
      <c r="L35" s="75" t="s">
        <v>219</v>
      </c>
      <c r="M35" s="31"/>
    </row>
    <row r="36" spans="2:13" ht="18">
      <c r="B36" s="25" t="s">
        <v>150</v>
      </c>
      <c r="C36" s="26"/>
      <c r="D36" s="26"/>
      <c r="E36" s="69"/>
      <c r="F36" s="25"/>
      <c r="G36" s="65"/>
      <c r="H36" s="26"/>
      <c r="I36" s="26"/>
      <c r="J36" s="26"/>
      <c r="K36" s="65"/>
      <c r="L36" s="26"/>
      <c r="M36" s="31"/>
    </row>
    <row r="37" spans="2:13" ht="18.75" thickBot="1">
      <c r="B37" s="25" t="s">
        <v>151</v>
      </c>
      <c r="C37" s="26"/>
      <c r="D37" s="26"/>
      <c r="E37" s="69"/>
      <c r="F37" s="25"/>
      <c r="G37" s="65"/>
      <c r="H37" s="38"/>
      <c r="I37" s="38"/>
      <c r="J37" s="26"/>
      <c r="K37" s="65"/>
      <c r="L37" s="26"/>
      <c r="M37" s="31"/>
    </row>
    <row r="38" spans="2:13" ht="18.75" thickBot="1">
      <c r="B38" s="25" t="s">
        <v>152</v>
      </c>
      <c r="C38" s="26"/>
      <c r="D38" s="26"/>
      <c r="E38" s="69"/>
      <c r="F38" s="27" t="s">
        <v>83</v>
      </c>
      <c r="G38" s="66"/>
      <c r="H38" s="47">
        <v>56</v>
      </c>
      <c r="I38" s="48">
        <f>SUM(I15:I37)</f>
        <v>65</v>
      </c>
      <c r="J38" s="46" t="s">
        <v>84</v>
      </c>
      <c r="K38" s="28"/>
      <c r="L38" s="28"/>
      <c r="M38" s="32"/>
    </row>
    <row r="39" spans="2:13" ht="18">
      <c r="B39" s="25" t="s">
        <v>153</v>
      </c>
      <c r="C39" s="26"/>
      <c r="D39" s="26"/>
      <c r="E39" s="69"/>
      <c r="F39" s="23" t="s">
        <v>57</v>
      </c>
      <c r="G39" s="67"/>
      <c r="H39" s="36" t="s">
        <v>60</v>
      </c>
      <c r="I39" s="36" t="s">
        <v>58</v>
      </c>
      <c r="J39" s="37" t="s">
        <v>59</v>
      </c>
      <c r="K39" s="87" t="s">
        <v>61</v>
      </c>
      <c r="L39" s="88" t="s">
        <v>62</v>
      </c>
      <c r="M39" s="89" t="s">
        <v>63</v>
      </c>
    </row>
    <row r="40" spans="2:13" ht="18.75" thickBot="1">
      <c r="B40" s="25"/>
      <c r="C40" s="26"/>
      <c r="D40" s="26"/>
      <c r="E40" s="69"/>
      <c r="F40" s="25" t="s">
        <v>157</v>
      </c>
      <c r="G40" s="65"/>
      <c r="H40" s="26" t="s">
        <v>158</v>
      </c>
      <c r="I40" s="78">
        <v>11.4</v>
      </c>
      <c r="J40" s="31" t="s">
        <v>159</v>
      </c>
      <c r="K40" s="90" t="s">
        <v>64</v>
      </c>
      <c r="L40" s="91" t="s">
        <v>235</v>
      </c>
      <c r="M40" s="92"/>
    </row>
    <row r="41" spans="2:13" ht="18">
      <c r="B41" s="23" t="s">
        <v>36</v>
      </c>
      <c r="C41" s="24" t="s">
        <v>53</v>
      </c>
      <c r="D41" s="24"/>
      <c r="E41" s="74" t="s">
        <v>156</v>
      </c>
      <c r="F41" s="25" t="s">
        <v>160</v>
      </c>
      <c r="G41" s="65"/>
      <c r="H41" s="26" t="s">
        <v>161</v>
      </c>
      <c r="I41" s="78">
        <v>9.1</v>
      </c>
      <c r="J41" s="31" t="s">
        <v>162</v>
      </c>
      <c r="K41" s="90" t="s">
        <v>65</v>
      </c>
      <c r="L41" s="91" t="s">
        <v>236</v>
      </c>
      <c r="M41" s="92"/>
    </row>
    <row r="42" spans="2:13" ht="18.75" thickBot="1">
      <c r="B42" s="27" t="s">
        <v>155</v>
      </c>
      <c r="C42" s="28"/>
      <c r="D42" s="28"/>
      <c r="E42" s="70"/>
      <c r="F42" s="25" t="s">
        <v>163</v>
      </c>
      <c r="G42" s="65"/>
      <c r="H42" s="26" t="s">
        <v>164</v>
      </c>
      <c r="I42" s="78">
        <v>2.5</v>
      </c>
      <c r="J42" s="31" t="s">
        <v>165</v>
      </c>
      <c r="K42" s="90" t="s">
        <v>66</v>
      </c>
      <c r="L42" s="91" t="s">
        <v>237</v>
      </c>
      <c r="M42" s="92"/>
    </row>
    <row r="43" spans="2:13" ht="18">
      <c r="B43" s="23" t="s">
        <v>37</v>
      </c>
      <c r="C43" s="24"/>
      <c r="D43" s="24"/>
      <c r="E43" s="68"/>
      <c r="F43" s="25" t="s">
        <v>166</v>
      </c>
      <c r="G43" s="65"/>
      <c r="H43" s="26" t="s">
        <v>167</v>
      </c>
      <c r="I43" s="78">
        <v>0.4</v>
      </c>
      <c r="J43" s="31" t="s">
        <v>168</v>
      </c>
      <c r="K43" s="90" t="s">
        <v>67</v>
      </c>
      <c r="L43" s="91" t="s">
        <v>238</v>
      </c>
      <c r="M43" s="92"/>
    </row>
    <row r="44" spans="2:13" ht="18">
      <c r="B44" s="25" t="s">
        <v>54</v>
      </c>
      <c r="C44" s="26"/>
      <c r="D44" s="26"/>
      <c r="E44" s="69">
        <f>+E41+E35+E28+E18+E14+E21+M11+I38</f>
        <v>25</v>
      </c>
      <c r="F44" s="25" t="s">
        <v>177</v>
      </c>
      <c r="G44" s="65"/>
      <c r="H44" s="26" t="s">
        <v>169</v>
      </c>
      <c r="I44" s="78">
        <v>0.3</v>
      </c>
      <c r="J44" s="31" t="s">
        <v>170</v>
      </c>
      <c r="K44" s="90" t="s">
        <v>69</v>
      </c>
      <c r="L44" s="91" t="s">
        <v>239</v>
      </c>
      <c r="M44" s="92"/>
    </row>
    <row r="45" spans="2:13" ht="18.75" thickBot="1">
      <c r="B45" s="34" t="s">
        <v>38</v>
      </c>
      <c r="C45" s="26"/>
      <c r="D45" s="26"/>
      <c r="E45" s="71">
        <v>0</v>
      </c>
      <c r="F45" s="25" t="s">
        <v>171</v>
      </c>
      <c r="G45" s="65"/>
      <c r="H45" s="26" t="s">
        <v>172</v>
      </c>
      <c r="I45" s="78">
        <v>3</v>
      </c>
      <c r="J45" s="31" t="s">
        <v>173</v>
      </c>
      <c r="K45" s="90" t="s">
        <v>211</v>
      </c>
      <c r="L45" s="91" t="s">
        <v>239</v>
      </c>
      <c r="M45" s="92"/>
    </row>
    <row r="46" spans="2:13" ht="18.75" thickBot="1">
      <c r="B46" s="34" t="s">
        <v>39</v>
      </c>
      <c r="C46" s="26"/>
      <c r="D46" s="26"/>
      <c r="E46" s="72">
        <f>+E45+E44</f>
        <v>25</v>
      </c>
      <c r="F46" s="25" t="s">
        <v>174</v>
      </c>
      <c r="G46" s="65"/>
      <c r="H46" s="26" t="s">
        <v>167</v>
      </c>
      <c r="I46" s="78">
        <v>0.8</v>
      </c>
      <c r="J46" s="31" t="s">
        <v>175</v>
      </c>
      <c r="K46" s="90" t="s">
        <v>70</v>
      </c>
      <c r="L46" s="91" t="s">
        <v>239</v>
      </c>
      <c r="M46" s="92"/>
    </row>
    <row r="47" spans="2:13" ht="18">
      <c r="B47" s="25" t="s">
        <v>40</v>
      </c>
      <c r="C47" s="26"/>
      <c r="D47" s="26"/>
      <c r="E47" s="73">
        <v>25</v>
      </c>
      <c r="F47" s="25" t="s">
        <v>176</v>
      </c>
      <c r="G47" s="65"/>
      <c r="H47" s="26" t="s">
        <v>167</v>
      </c>
      <c r="I47" s="78">
        <v>1</v>
      </c>
      <c r="J47" s="31" t="s">
        <v>165</v>
      </c>
      <c r="K47" s="90" t="s">
        <v>212</v>
      </c>
      <c r="L47" s="91" t="s">
        <v>239</v>
      </c>
      <c r="M47" s="92"/>
    </row>
    <row r="48" spans="2:13" ht="18.75" thickBot="1">
      <c r="B48" s="34" t="s">
        <v>41</v>
      </c>
      <c r="C48" s="26"/>
      <c r="D48" s="26"/>
      <c r="E48" s="71"/>
      <c r="F48" s="25" t="s">
        <v>178</v>
      </c>
      <c r="G48" s="65"/>
      <c r="H48" s="26" t="s">
        <v>167</v>
      </c>
      <c r="I48" s="78">
        <v>0.5</v>
      </c>
      <c r="J48" s="31" t="s">
        <v>179</v>
      </c>
      <c r="K48" s="90" t="s">
        <v>68</v>
      </c>
      <c r="L48" s="91" t="s">
        <v>238</v>
      </c>
      <c r="M48" s="92"/>
    </row>
    <row r="49" spans="2:13" ht="18.75" thickBot="1">
      <c r="B49" s="35" t="s">
        <v>39</v>
      </c>
      <c r="C49" s="28"/>
      <c r="D49" s="28"/>
      <c r="E49" s="72">
        <f>+E48+E47</f>
        <v>25</v>
      </c>
      <c r="F49" s="25" t="s">
        <v>180</v>
      </c>
      <c r="G49" s="65"/>
      <c r="H49" s="26" t="s">
        <v>167</v>
      </c>
      <c r="I49" s="78">
        <v>0.125</v>
      </c>
      <c r="J49" s="31" t="s">
        <v>181</v>
      </c>
      <c r="K49" s="90" t="s">
        <v>71</v>
      </c>
      <c r="L49" s="91" t="s">
        <v>238</v>
      </c>
      <c r="M49" s="92"/>
    </row>
    <row r="50" spans="2:13" ht="18">
      <c r="B50" s="94" t="s">
        <v>207</v>
      </c>
      <c r="C50" s="95" t="s">
        <v>209</v>
      </c>
      <c r="D50" s="95" t="s">
        <v>208</v>
      </c>
      <c r="E50" s="96" t="s">
        <v>210</v>
      </c>
      <c r="F50" s="25" t="s">
        <v>182</v>
      </c>
      <c r="G50" s="65"/>
      <c r="H50" s="26" t="s">
        <v>183</v>
      </c>
      <c r="I50" s="78">
        <v>0.15</v>
      </c>
      <c r="J50" s="31" t="s">
        <v>184</v>
      </c>
      <c r="K50" s="90" t="s">
        <v>72</v>
      </c>
      <c r="L50" s="91" t="s">
        <v>239</v>
      </c>
      <c r="M50" s="92"/>
    </row>
    <row r="51" spans="2:13" ht="18">
      <c r="B51" s="97" t="s">
        <v>220</v>
      </c>
      <c r="C51" s="98">
        <v>13</v>
      </c>
      <c r="D51" s="98">
        <v>12</v>
      </c>
      <c r="E51" s="99">
        <v>14</v>
      </c>
      <c r="F51" s="25" t="s">
        <v>185</v>
      </c>
      <c r="G51" s="65"/>
      <c r="H51" s="26" t="s">
        <v>186</v>
      </c>
      <c r="I51" s="78">
        <v>0.05</v>
      </c>
      <c r="J51" s="31" t="s">
        <v>187</v>
      </c>
      <c r="K51" s="90" t="s">
        <v>73</v>
      </c>
      <c r="L51" s="91" t="s">
        <v>239</v>
      </c>
      <c r="M51" s="92"/>
    </row>
    <row r="52" spans="2:13" ht="18.75" thickBot="1">
      <c r="B52" s="97" t="s">
        <v>221</v>
      </c>
      <c r="C52" s="98">
        <v>14</v>
      </c>
      <c r="D52" s="98">
        <v>13</v>
      </c>
      <c r="E52" s="100">
        <v>16</v>
      </c>
      <c r="F52" s="25" t="s">
        <v>188</v>
      </c>
      <c r="G52" s="65"/>
      <c r="H52" s="26" t="s">
        <v>189</v>
      </c>
      <c r="I52" s="78">
        <v>0.05</v>
      </c>
      <c r="J52" s="31" t="s">
        <v>190</v>
      </c>
      <c r="K52" s="27" t="s">
        <v>74</v>
      </c>
      <c r="L52" s="28"/>
      <c r="M52" s="12"/>
    </row>
    <row r="53" spans="2:13" ht="18.75" thickBot="1">
      <c r="B53" s="101" t="s">
        <v>222</v>
      </c>
      <c r="C53" s="98">
        <v>10</v>
      </c>
      <c r="D53" s="98">
        <v>9</v>
      </c>
      <c r="E53" s="100">
        <v>12</v>
      </c>
      <c r="F53" s="25"/>
      <c r="G53" s="65"/>
      <c r="H53" s="26"/>
      <c r="I53" s="79"/>
      <c r="J53" s="33"/>
      <c r="K53" s="29" t="s">
        <v>77</v>
      </c>
      <c r="L53" s="24"/>
      <c r="M53" s="92"/>
    </row>
    <row r="54" spans="2:13" ht="18.75" thickBot="1">
      <c r="B54" s="101" t="s">
        <v>223</v>
      </c>
      <c r="C54" s="98">
        <v>9</v>
      </c>
      <c r="D54" s="98">
        <v>9</v>
      </c>
      <c r="E54" s="100">
        <v>14</v>
      </c>
      <c r="F54" s="44" t="s">
        <v>75</v>
      </c>
      <c r="G54" s="65"/>
      <c r="H54" s="26"/>
      <c r="I54" s="80">
        <f>SUM(I40:I53)</f>
        <v>29.375</v>
      </c>
      <c r="J54" s="30" t="s">
        <v>191</v>
      </c>
      <c r="K54" s="27" t="s">
        <v>78</v>
      </c>
      <c r="L54" s="28"/>
      <c r="M54" s="12"/>
    </row>
    <row r="55" spans="2:13" ht="18">
      <c r="B55" s="101" t="s">
        <v>224</v>
      </c>
      <c r="C55" s="102">
        <v>9.5</v>
      </c>
      <c r="D55" s="102">
        <v>7.5</v>
      </c>
      <c r="E55" s="103">
        <v>13</v>
      </c>
      <c r="F55" s="25" t="s">
        <v>192</v>
      </c>
      <c r="G55" s="65"/>
      <c r="H55" s="26"/>
      <c r="I55" s="39"/>
      <c r="J55" s="40"/>
      <c r="K55" s="29" t="s">
        <v>79</v>
      </c>
      <c r="L55" s="24"/>
      <c r="M55" s="92"/>
    </row>
    <row r="56" spans="2:13" ht="18.75" thickBot="1">
      <c r="B56" s="101" t="s">
        <v>225</v>
      </c>
      <c r="C56" s="102">
        <v>9.5</v>
      </c>
      <c r="D56" s="98" t="s">
        <v>228</v>
      </c>
      <c r="E56" s="103">
        <v>11</v>
      </c>
      <c r="F56" s="25"/>
      <c r="G56" s="65"/>
      <c r="H56" s="26"/>
      <c r="I56" s="41"/>
      <c r="J56" s="43"/>
      <c r="K56" s="27" t="s">
        <v>80</v>
      </c>
      <c r="L56" s="28"/>
      <c r="M56" s="12"/>
    </row>
    <row r="57" spans="2:13" ht="18">
      <c r="B57" s="101" t="s">
        <v>226</v>
      </c>
      <c r="C57" s="98">
        <v>9</v>
      </c>
      <c r="D57" s="98">
        <v>8</v>
      </c>
      <c r="E57" s="100">
        <v>12</v>
      </c>
      <c r="F57" s="25"/>
      <c r="G57" s="65"/>
      <c r="H57" s="26"/>
      <c r="I57" s="41"/>
      <c r="J57" s="43"/>
      <c r="K57" s="29" t="s">
        <v>240</v>
      </c>
      <c r="L57" s="24"/>
      <c r="M57" s="92" t="s">
        <v>241</v>
      </c>
    </row>
    <row r="58" spans="2:13" ht="18.75" thickBot="1">
      <c r="B58" s="7" t="s">
        <v>227</v>
      </c>
      <c r="C58" s="104">
        <v>10.5</v>
      </c>
      <c r="D58" s="105" t="s">
        <v>228</v>
      </c>
      <c r="E58" s="106">
        <v>9</v>
      </c>
      <c r="F58" s="25"/>
      <c r="G58" s="65"/>
      <c r="H58" s="26"/>
      <c r="I58" s="41"/>
      <c r="J58" s="43"/>
      <c r="K58" s="25" t="s">
        <v>81</v>
      </c>
      <c r="L58" s="26"/>
      <c r="M58" s="93" t="s">
        <v>242</v>
      </c>
    </row>
    <row r="59" spans="2:13" ht="18.75" thickBot="1">
      <c r="B59" s="84" t="s">
        <v>229</v>
      </c>
      <c r="C59" s="80">
        <v>8</v>
      </c>
      <c r="D59" s="47" t="s">
        <v>230</v>
      </c>
      <c r="E59" s="85" t="s">
        <v>231</v>
      </c>
      <c r="F59" s="45" t="s">
        <v>76</v>
      </c>
      <c r="G59" s="66"/>
      <c r="H59" s="28"/>
      <c r="I59" s="42"/>
      <c r="J59" s="49" t="s">
        <v>191</v>
      </c>
      <c r="K59" s="27" t="s">
        <v>82</v>
      </c>
      <c r="L59" s="28"/>
      <c r="M59" s="12">
        <v>-1</v>
      </c>
    </row>
  </sheetData>
  <printOptions/>
  <pageMargins left="0.46" right="0.55" top="0.62" bottom="0.55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416320</cp:lastModifiedBy>
  <cp:lastPrinted>2002-08-21T07:08:15Z</cp:lastPrinted>
  <dcterms:created xsi:type="dcterms:W3CDTF">1998-05-19T13:26:34Z</dcterms:created>
  <dcterms:modified xsi:type="dcterms:W3CDTF">2009-12-13T12:52:47Z</dcterms:modified>
  <cp:category/>
  <cp:version/>
  <cp:contentType/>
  <cp:contentStatus/>
</cp:coreProperties>
</file>